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2" yWindow="-122" windowWidth="25445" windowHeight="14889" tabRatio="606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/>
  <c r="L175"/>
  <c r="L194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81" l="1"/>
  <c r="L119"/>
  <c r="L81"/>
  <c r="H81"/>
  <c r="L62"/>
  <c r="I119"/>
  <c r="J119"/>
  <c r="L138"/>
  <c r="G62"/>
  <c r="L24"/>
  <c r="G43"/>
  <c r="I62"/>
  <c r="I138"/>
  <c r="L100"/>
  <c r="G119"/>
  <c r="L176"/>
  <c r="H119"/>
  <c r="L195"/>
  <c r="I81"/>
  <c r="J195"/>
  <c r="I195"/>
  <c r="H195"/>
  <c r="G195"/>
  <c r="J176"/>
  <c r="I176"/>
  <c r="H176"/>
  <c r="G176"/>
  <c r="L157"/>
  <c r="J157"/>
  <c r="I157"/>
  <c r="H157"/>
  <c r="G157"/>
  <c r="H138"/>
  <c r="J138"/>
  <c r="G138"/>
  <c r="I100"/>
  <c r="J100"/>
  <c r="H100"/>
  <c r="G100"/>
  <c r="J81"/>
  <c r="F81"/>
  <c r="H62"/>
  <c r="J62"/>
  <c r="F62"/>
  <c r="L43"/>
  <c r="J43"/>
  <c r="I43"/>
  <c r="H43"/>
  <c r="F43"/>
  <c r="F119"/>
  <c r="F138"/>
  <c r="F157"/>
  <c r="F176"/>
  <c r="F195"/>
  <c r="I24"/>
  <c r="F24"/>
  <c r="J24"/>
  <c r="H24"/>
  <c r="G24"/>
  <c r="L196" l="1"/>
  <c r="H196"/>
  <c r="G196"/>
  <c r="J196"/>
  <c r="F196"/>
  <c r="I196"/>
</calcChain>
</file>

<file path=xl/sharedStrings.xml><?xml version="1.0" encoding="utf-8"?>
<sst xmlns="http://schemas.openxmlformats.org/spreadsheetml/2006/main" count="284" uniqueCount="97">
  <si>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</si>
  <si>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</si>
  <si>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</si>
  <si>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</si>
  <si>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</si>
  <si>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</si>
  <si>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</si>
  <si>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</si>
  <si>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</si>
  <si>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</si>
  <si>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</si>
  <si>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</si>
  <si>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</si>
  <si>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</si>
  <si>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</si>
  <si>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</si>
  <si>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</si>
  <si>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</si>
  <si>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</si>
  <si>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</si>
  <si>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</si>
  <si>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</si>
  <si>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</si>
  <si>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</si>
  <si>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</si>
  <si>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</si>
  <si>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</si>
  <si>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</si>
  <si>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</si>
  <si>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</si>
  <si>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</si>
  <si>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</si>
  <si>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</si>
  <si>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</si>
  <si>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</si>
  <si>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</si>
  <si>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</si>
  <si>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</si>
  <si>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</si>
  <si>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Витаминизированный кисель Витошка</t>
  </si>
  <si>
    <t>Хлеб пшеничный витаминизированный</t>
  </si>
  <si>
    <t>Плов из филе птицы</t>
  </si>
  <si>
    <t>Хлеб рж-пшеничный витаминизированный</t>
  </si>
  <si>
    <t>Напиток яблочный</t>
  </si>
  <si>
    <t>Чай с сахаром</t>
  </si>
  <si>
    <t>Котлеты рубленные из птицы с томатным соусом</t>
  </si>
  <si>
    <t>Макаронные изделия отварные</t>
  </si>
  <si>
    <t>Компот из смеси сухофруктов</t>
  </si>
  <si>
    <t>Рыба тушеная в томате с овощами</t>
  </si>
  <si>
    <t>Чай с лимоном и сахаром</t>
  </si>
  <si>
    <t>Яблоки</t>
  </si>
  <si>
    <t>Сок фруктовый</t>
  </si>
  <si>
    <t>Сырники из творога</t>
  </si>
  <si>
    <t>Каша молочная манная жидкая</t>
  </si>
  <si>
    <t>Хлеб рж- пшеничный витаминизированный</t>
  </si>
  <si>
    <t>Чай с  сахаром</t>
  </si>
  <si>
    <t>Хлеб пшеничный витамизированный</t>
  </si>
  <si>
    <t>Суп свекольник</t>
  </si>
  <si>
    <t xml:space="preserve">Суп картофельный с бобовыми и гренками </t>
  </si>
  <si>
    <t>Чикенбол с молочным соусом</t>
  </si>
  <si>
    <t>Суп из овощей</t>
  </si>
  <si>
    <t>Фрикадельки "Наполи"с соусом томатным</t>
  </si>
  <si>
    <t>Компот из смеси сухофрукто</t>
  </si>
  <si>
    <t xml:space="preserve">Суп картофельный с макаронными изделиями </t>
  </si>
  <si>
    <t>Щи "Новогородские"</t>
  </si>
  <si>
    <t>Картофель отварной</t>
  </si>
  <si>
    <t>Какао с витаминами Витошка</t>
  </si>
  <si>
    <t>Голубцы ленивые</t>
  </si>
  <si>
    <t>Каша молочная Дружба</t>
  </si>
  <si>
    <t>Суп рассольник домашний</t>
  </si>
  <si>
    <t>Котлеты рубленные из птицы с томатным соусом, с отварными макаронными изделиями</t>
  </si>
  <si>
    <t>Салат из свежей капусты</t>
  </si>
  <si>
    <t>Огурцы свежие порционно</t>
  </si>
  <si>
    <t>Запеканка картофельная с мясом</t>
  </si>
  <si>
    <t>Картофель по-деревенски</t>
  </si>
  <si>
    <t>Киш с рыбой и рисом</t>
  </si>
  <si>
    <t>Чай с молоком и сахаром</t>
  </si>
  <si>
    <t>Салат Мазайка</t>
  </si>
  <si>
    <t>Гуляш из отварного мяса</t>
  </si>
  <si>
    <t>Каша гречневая рассыпчатая</t>
  </si>
  <si>
    <t>булочка</t>
  </si>
  <si>
    <t>Булочка сдобная</t>
  </si>
  <si>
    <t>Жаркое по-домашнему с филе грудки</t>
  </si>
  <si>
    <t>Тефтели из говядины с рисом ("ежики")</t>
  </si>
  <si>
    <t>Борщ"Краснодарский"</t>
  </si>
  <si>
    <t>Тефтели из говядины с рисом("ежики"),с кашей гречневой рассыпчатой</t>
  </si>
  <si>
    <t>Суп лапша домашняя на мясном бульоне</t>
  </si>
  <si>
    <t>Плов из отварной говядины</t>
  </si>
  <si>
    <t>Напиток Витошка</t>
  </si>
  <si>
    <t>Паста сливочная с курицей</t>
  </si>
  <si>
    <t>Салат Студенческий</t>
  </si>
  <si>
    <t>Помидоры свежие порционно</t>
  </si>
  <si>
    <t>Суп картофельный с крупой рисовой</t>
  </si>
  <si>
    <t>Бутерброд с сыром</t>
  </si>
  <si>
    <t>Каша молочная рисовая жидкая</t>
  </si>
  <si>
    <t>Суп картофельный с бобовыми и гренками</t>
  </si>
  <si>
    <t>Каша молочная пшеничная  жидкая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</si>
</sst>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Q108" sqref="Q108"/>
    </sheetView>
  </sheetViews>
  <sheetFormatPr defaultColWidth="9.125" defaultRowHeight="12.9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4.3">
      <c r="A1" s="1" t="s">
        <v>7</v>
      </c>
      <c r="C1" s="56"/>
      <c r="D1" s="57"/>
      <c r="E1" s="57"/>
      <c r="F1" s="12" t="s">
        <v>16</v>
      </c>
      <c r="G1" s="2" t="s">
        <v>17</v>
      </c>
      <c r="H1" s="58"/>
      <c r="I1" s="58"/>
      <c r="J1" s="58"/>
      <c r="K1" s="58"/>
    </row>
    <row r="2" spans="1:12" ht="18.350000000000001">
      <c r="A2" s="35" t="s">
        <v>6</v>
      </c>
      <c r="C2" s="2"/>
      <c r="G2" s="2" t="s">
        <v>18</v>
      </c>
      <c r="H2" s="58"/>
      <c r="I2" s="58"/>
      <c r="J2" s="58"/>
      <c r="K2" s="58"/>
    </row>
    <row r="3" spans="1:12" ht="17.5" customHeight="1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3</v>
      </c>
      <c r="J3" s="49">
        <v>2026</v>
      </c>
      <c r="K3" s="50"/>
    </row>
    <row r="4" spans="1:12" ht="13.6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3.299999999999997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85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245</v>
      </c>
      <c r="G6" s="40">
        <v>16.260000000000002</v>
      </c>
      <c r="H6" s="40">
        <v>15</v>
      </c>
      <c r="I6" s="40">
        <v>28.33</v>
      </c>
      <c r="J6" s="40">
        <v>360</v>
      </c>
      <c r="K6" s="41">
        <v>8</v>
      </c>
      <c r="L6" s="40">
        <v>55.57</v>
      </c>
    </row>
    <row r="7" spans="1:12" ht="14.3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4.3">
      <c r="A8" s="23"/>
      <c r="B8" s="15"/>
      <c r="C8" s="11"/>
      <c r="D8" s="7" t="s">
        <v>30</v>
      </c>
      <c r="E8" s="42" t="s">
        <v>39</v>
      </c>
      <c r="F8" s="43">
        <v>200</v>
      </c>
      <c r="G8" s="43"/>
      <c r="H8" s="43"/>
      <c r="I8" s="43">
        <v>23.9</v>
      </c>
      <c r="J8" s="43">
        <v>93</v>
      </c>
      <c r="K8" s="44">
        <v>305</v>
      </c>
      <c r="L8" s="43">
        <v>15.75</v>
      </c>
    </row>
    <row r="9" spans="1:12" ht="14.3">
      <c r="A9" s="23"/>
      <c r="B9" s="15"/>
      <c r="C9" s="11"/>
      <c r="D9" s="7" t="s">
        <v>23</v>
      </c>
      <c r="E9" s="42" t="s">
        <v>40</v>
      </c>
      <c r="F9" s="43">
        <v>60</v>
      </c>
      <c r="G9" s="43">
        <v>4</v>
      </c>
      <c r="H9" s="43">
        <v>1</v>
      </c>
      <c r="I9" s="43">
        <v>35</v>
      </c>
      <c r="J9" s="43">
        <v>135</v>
      </c>
      <c r="K9" s="44">
        <v>420</v>
      </c>
      <c r="L9" s="43">
        <v>5.64</v>
      </c>
    </row>
    <row r="10" spans="1:12" ht="14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3">
      <c r="A11" s="23"/>
      <c r="B11" s="15"/>
      <c r="C11" s="11"/>
      <c r="D11" s="52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4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20.260000000000002</v>
      </c>
      <c r="H13" s="19">
        <f t="shared" si="0"/>
        <v>16</v>
      </c>
      <c r="I13" s="19">
        <f t="shared" si="0"/>
        <v>87.22999999999999</v>
      </c>
      <c r="J13" s="19">
        <f t="shared" si="0"/>
        <v>588</v>
      </c>
      <c r="K13" s="25"/>
      <c r="L13" s="19">
        <f t="shared" ref="L13" si="1">SUM(L6:L12)</f>
        <v>76.959999999999994</v>
      </c>
    </row>
    <row r="14" spans="1:12" ht="14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71</v>
      </c>
      <c r="F14" s="43">
        <v>60</v>
      </c>
      <c r="G14" s="43">
        <v>1.3</v>
      </c>
      <c r="H14" s="43">
        <v>2.7</v>
      </c>
      <c r="I14" s="43">
        <v>6.2</v>
      </c>
      <c r="J14" s="43">
        <v>57</v>
      </c>
      <c r="K14" s="44">
        <v>6</v>
      </c>
      <c r="L14" s="43">
        <v>10.96</v>
      </c>
    </row>
    <row r="15" spans="1:12" ht="14.3">
      <c r="A15" s="23"/>
      <c r="B15" s="15"/>
      <c r="C15" s="11"/>
      <c r="D15" s="7" t="s">
        <v>27</v>
      </c>
      <c r="E15" s="42" t="s">
        <v>58</v>
      </c>
      <c r="F15" s="43">
        <v>220</v>
      </c>
      <c r="G15" s="43">
        <v>4.24</v>
      </c>
      <c r="H15" s="43">
        <v>5.92</v>
      </c>
      <c r="I15" s="43">
        <v>22.4</v>
      </c>
      <c r="J15" s="43">
        <v>161.6</v>
      </c>
      <c r="K15" s="44">
        <v>65</v>
      </c>
      <c r="L15" s="43">
        <v>15.33</v>
      </c>
    </row>
    <row r="16" spans="1:12" ht="14.3">
      <c r="A16" s="23"/>
      <c r="B16" s="15"/>
      <c r="C16" s="11"/>
      <c r="D16" s="7" t="s">
        <v>28</v>
      </c>
      <c r="E16" s="42" t="s">
        <v>41</v>
      </c>
      <c r="F16" s="43">
        <v>180</v>
      </c>
      <c r="G16" s="43">
        <v>14.22</v>
      </c>
      <c r="H16" s="43">
        <v>14.4</v>
      </c>
      <c r="I16" s="43">
        <v>54.35</v>
      </c>
      <c r="J16" s="43">
        <v>443</v>
      </c>
      <c r="K16" s="44">
        <v>131</v>
      </c>
      <c r="L16" s="43">
        <v>48.58</v>
      </c>
    </row>
    <row r="17" spans="1:12" ht="14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0.2</v>
      </c>
      <c r="H18" s="43"/>
      <c r="I18" s="43">
        <v>9.1</v>
      </c>
      <c r="J18" s="43">
        <v>36</v>
      </c>
      <c r="K18" s="44">
        <v>300</v>
      </c>
      <c r="L18" s="43">
        <v>3.84</v>
      </c>
    </row>
    <row r="19" spans="1:12" ht="14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3">
      <c r="A20" s="23"/>
      <c r="B20" s="15"/>
      <c r="C20" s="11"/>
      <c r="D20" s="7" t="s">
        <v>32</v>
      </c>
      <c r="E20" s="42" t="s">
        <v>42</v>
      </c>
      <c r="F20" s="43">
        <v>50</v>
      </c>
      <c r="G20" s="43">
        <v>5</v>
      </c>
      <c r="H20" s="43">
        <v>1</v>
      </c>
      <c r="I20" s="43">
        <v>25</v>
      </c>
      <c r="J20" s="43">
        <v>125</v>
      </c>
      <c r="K20" s="44">
        <v>421</v>
      </c>
      <c r="L20" s="43">
        <v>4.8099999999999996</v>
      </c>
    </row>
    <row r="21" spans="1:12" ht="14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3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24.96</v>
      </c>
      <c r="H23" s="19">
        <f t="shared" si="2"/>
        <v>24.020000000000003</v>
      </c>
      <c r="I23" s="19">
        <f t="shared" si="2"/>
        <v>117.05</v>
      </c>
      <c r="J23" s="19">
        <f t="shared" si="2"/>
        <v>822.6</v>
      </c>
      <c r="K23" s="25"/>
      <c r="L23" s="19">
        <f t="shared" ref="L23" si="3">SUM(L14:L22)</f>
        <v>83.52000000000001</v>
      </c>
    </row>
    <row r="24" spans="1:12" ht="14.9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1215</v>
      </c>
      <c r="G24" s="32">
        <f t="shared" ref="G24:J24" si="4">G13+G23</f>
        <v>45.22</v>
      </c>
      <c r="H24" s="32">
        <f t="shared" si="4"/>
        <v>40.020000000000003</v>
      </c>
      <c r="I24" s="32">
        <f t="shared" si="4"/>
        <v>204.27999999999997</v>
      </c>
      <c r="J24" s="32">
        <f t="shared" si="4"/>
        <v>1410.6</v>
      </c>
      <c r="K24" s="32"/>
      <c r="L24" s="32">
        <f t="shared" ref="L24" si="5">L13+L23</f>
        <v>160.48000000000002</v>
      </c>
    </row>
    <row r="25" spans="1:12" ht="14.3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185</v>
      </c>
      <c r="G25" s="40">
        <v>18.100000000000001</v>
      </c>
      <c r="H25" s="40">
        <v>17.329999999999998</v>
      </c>
      <c r="I25" s="40">
        <v>40</v>
      </c>
      <c r="J25" s="40">
        <v>260.64</v>
      </c>
      <c r="K25" s="41">
        <v>122</v>
      </c>
      <c r="L25" s="40">
        <v>52.03</v>
      </c>
    </row>
    <row r="26" spans="1:12" ht="14.3">
      <c r="A26" s="14"/>
      <c r="B26" s="15"/>
      <c r="C26" s="11"/>
      <c r="D26" s="52"/>
      <c r="E26" s="42"/>
      <c r="F26" s="43"/>
      <c r="G26" s="43"/>
      <c r="H26" s="43"/>
      <c r="I26" s="43"/>
      <c r="J26" s="43"/>
      <c r="K26" s="44"/>
      <c r="L26" s="43"/>
    </row>
    <row r="27" spans="1:12" ht="14.3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/>
      <c r="I27" s="43">
        <v>9.1</v>
      </c>
      <c r="J27" s="43">
        <v>36</v>
      </c>
      <c r="K27" s="44">
        <v>300</v>
      </c>
      <c r="L27" s="43">
        <v>2.0099999999999998</v>
      </c>
    </row>
    <row r="28" spans="1:12" ht="14.3">
      <c r="A28" s="14"/>
      <c r="B28" s="15"/>
      <c r="C28" s="11"/>
      <c r="D28" s="7" t="s">
        <v>23</v>
      </c>
      <c r="E28" s="42" t="s">
        <v>40</v>
      </c>
      <c r="F28" s="43">
        <v>60</v>
      </c>
      <c r="G28" s="43">
        <v>4</v>
      </c>
      <c r="H28" s="43">
        <v>1</v>
      </c>
      <c r="I28" s="43">
        <v>35</v>
      </c>
      <c r="J28" s="43">
        <v>135</v>
      </c>
      <c r="K28" s="44">
        <v>420</v>
      </c>
      <c r="L28" s="43">
        <v>5.64</v>
      </c>
    </row>
    <row r="29" spans="1:12" ht="14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3">
      <c r="A30" s="14"/>
      <c r="B30" s="15"/>
      <c r="C30" s="11"/>
      <c r="D30" s="52" t="s">
        <v>26</v>
      </c>
      <c r="E30" s="42" t="s">
        <v>72</v>
      </c>
      <c r="F30" s="43">
        <v>60</v>
      </c>
      <c r="G30" s="43">
        <v>0.45</v>
      </c>
      <c r="H30" s="43">
        <v>2.7</v>
      </c>
      <c r="I30" s="43">
        <v>3.9</v>
      </c>
      <c r="J30" s="43">
        <v>33</v>
      </c>
      <c r="K30" s="44">
        <v>14</v>
      </c>
      <c r="L30" s="43">
        <v>17.28</v>
      </c>
    </row>
    <row r="31" spans="1:12" ht="14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3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22.75</v>
      </c>
      <c r="H32" s="19">
        <f t="shared" ref="H32" si="7">SUM(H25:H31)</f>
        <v>21.029999999999998</v>
      </c>
      <c r="I32" s="19">
        <f t="shared" ref="I32" si="8">SUM(I25:I31)</f>
        <v>88</v>
      </c>
      <c r="J32" s="19">
        <f t="shared" ref="J32:L32" si="9">SUM(J25:J31)</f>
        <v>464.64</v>
      </c>
      <c r="K32" s="25"/>
      <c r="L32" s="19">
        <f t="shared" si="9"/>
        <v>76.960000000000008</v>
      </c>
    </row>
    <row r="33" spans="1:12" ht="14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3">
      <c r="A34" s="14"/>
      <c r="B34" s="15"/>
      <c r="C34" s="11"/>
      <c r="D34" s="7" t="s">
        <v>27</v>
      </c>
      <c r="E34" s="42" t="s">
        <v>57</v>
      </c>
      <c r="F34" s="43">
        <v>205</v>
      </c>
      <c r="G34" s="43">
        <v>2</v>
      </c>
      <c r="H34" s="43">
        <v>3.6</v>
      </c>
      <c r="I34" s="43">
        <v>12</v>
      </c>
      <c r="J34" s="43">
        <v>92</v>
      </c>
      <c r="K34" s="44">
        <v>70</v>
      </c>
      <c r="L34" s="43">
        <v>15.81</v>
      </c>
    </row>
    <row r="35" spans="1:12" ht="14.3">
      <c r="A35" s="14"/>
      <c r="B35" s="15"/>
      <c r="C35" s="11"/>
      <c r="D35" s="7" t="s">
        <v>28</v>
      </c>
      <c r="E35" s="42" t="s">
        <v>61</v>
      </c>
      <c r="F35" s="43">
        <v>90</v>
      </c>
      <c r="G35" s="43">
        <v>13.3</v>
      </c>
      <c r="H35" s="43">
        <v>13</v>
      </c>
      <c r="I35" s="43">
        <v>14</v>
      </c>
      <c r="J35" s="43">
        <v>163.30000000000001</v>
      </c>
      <c r="K35" s="44">
        <v>549</v>
      </c>
      <c r="L35" s="43">
        <v>35.049999999999997</v>
      </c>
    </row>
    <row r="36" spans="1:12" ht="14.3">
      <c r="A36" s="14"/>
      <c r="B36" s="15"/>
      <c r="C36" s="11"/>
      <c r="D36" s="7" t="s">
        <v>29</v>
      </c>
      <c r="E36" s="42" t="s">
        <v>74</v>
      </c>
      <c r="F36" s="43">
        <v>150</v>
      </c>
      <c r="G36" s="43">
        <v>4.3600000000000003</v>
      </c>
      <c r="H36" s="43">
        <v>5.25</v>
      </c>
      <c r="I36" s="43">
        <v>35.53</v>
      </c>
      <c r="J36" s="43">
        <v>205.83</v>
      </c>
      <c r="K36" s="44">
        <v>625</v>
      </c>
      <c r="L36" s="43">
        <v>20.59</v>
      </c>
    </row>
    <row r="37" spans="1:12" ht="14.3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0.5</v>
      </c>
      <c r="H37" s="43">
        <v>0.1</v>
      </c>
      <c r="I37" s="43">
        <v>30.9</v>
      </c>
      <c r="J37" s="43">
        <v>123</v>
      </c>
      <c r="K37" s="44">
        <v>310</v>
      </c>
      <c r="L37" s="43">
        <v>6.3</v>
      </c>
    </row>
    <row r="38" spans="1:12" ht="14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3">
      <c r="A39" s="14"/>
      <c r="B39" s="15"/>
      <c r="C39" s="11"/>
      <c r="D39" s="7" t="s">
        <v>32</v>
      </c>
      <c r="E39" s="42" t="s">
        <v>42</v>
      </c>
      <c r="F39" s="43">
        <v>60</v>
      </c>
      <c r="G39" s="43">
        <v>5</v>
      </c>
      <c r="H39" s="43">
        <v>1</v>
      </c>
      <c r="I39" s="43">
        <v>25</v>
      </c>
      <c r="J39" s="43">
        <v>125</v>
      </c>
      <c r="K39" s="44">
        <v>421</v>
      </c>
      <c r="L39" s="43">
        <v>5.77</v>
      </c>
    </row>
    <row r="40" spans="1:12" ht="14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3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25.16</v>
      </c>
      <c r="H42" s="19">
        <f t="shared" ref="H42" si="11">SUM(H33:H41)</f>
        <v>22.950000000000003</v>
      </c>
      <c r="I42" s="19">
        <f t="shared" ref="I42" si="12">SUM(I33:I41)</f>
        <v>117.43</v>
      </c>
      <c r="J42" s="19">
        <f t="shared" ref="J42:L42" si="13">SUM(J33:J41)</f>
        <v>709.13</v>
      </c>
      <c r="K42" s="25"/>
      <c r="L42" s="19">
        <f t="shared" si="13"/>
        <v>83.52</v>
      </c>
    </row>
    <row r="43" spans="1:12" ht="15.8" customHeight="1" thickBo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1210</v>
      </c>
      <c r="G43" s="32">
        <f t="shared" ref="G43" si="14">G32+G42</f>
        <v>47.91</v>
      </c>
      <c r="H43" s="32">
        <f t="shared" ref="H43" si="15">H32+H42</f>
        <v>43.980000000000004</v>
      </c>
      <c r="I43" s="32">
        <f t="shared" ref="I43" si="16">I32+I42</f>
        <v>205.43</v>
      </c>
      <c r="J43" s="32">
        <f t="shared" ref="J43:L43" si="17">J32+J42</f>
        <v>1173.77</v>
      </c>
      <c r="K43" s="32"/>
      <c r="L43" s="32">
        <f t="shared" si="17"/>
        <v>160.48000000000002</v>
      </c>
    </row>
    <row r="44" spans="1:12" ht="14.3">
      <c r="A44" s="20">
        <v>1</v>
      </c>
      <c r="B44" s="21">
        <v>3</v>
      </c>
      <c r="C44" s="22" t="s">
        <v>20</v>
      </c>
      <c r="D44" s="5" t="s">
        <v>21</v>
      </c>
      <c r="E44" s="39" t="s">
        <v>96</v>
      </c>
      <c r="F44" s="40">
        <v>150</v>
      </c>
      <c r="G44" s="40">
        <v>15.6</v>
      </c>
      <c r="H44" s="40">
        <v>18.3</v>
      </c>
      <c r="I44" s="40">
        <v>28.1</v>
      </c>
      <c r="J44" s="40">
        <v>214.61</v>
      </c>
      <c r="K44" s="41">
        <v>209</v>
      </c>
      <c r="L44" s="40">
        <v>39.67</v>
      </c>
    </row>
    <row r="45" spans="1:12" ht="14.3">
      <c r="A45" s="23"/>
      <c r="B45" s="15"/>
      <c r="C45" s="11"/>
      <c r="D45" s="52"/>
      <c r="E45" s="42"/>
      <c r="F45" s="43"/>
      <c r="G45" s="43"/>
      <c r="H45" s="43"/>
      <c r="I45" s="43"/>
      <c r="J45" s="43"/>
      <c r="K45" s="44"/>
      <c r="L45" s="43"/>
    </row>
    <row r="46" spans="1:12" ht="14.3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0.2</v>
      </c>
      <c r="H46" s="43"/>
      <c r="I46" s="43">
        <v>9.3000000000000007</v>
      </c>
      <c r="J46" s="43">
        <v>38</v>
      </c>
      <c r="K46" s="44">
        <v>302</v>
      </c>
      <c r="L46" s="43">
        <v>3.84</v>
      </c>
    </row>
    <row r="47" spans="1:12" ht="14.3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4</v>
      </c>
      <c r="H47" s="43">
        <v>1</v>
      </c>
      <c r="I47" s="43">
        <v>35</v>
      </c>
      <c r="J47" s="43">
        <v>135</v>
      </c>
      <c r="K47" s="44">
        <v>420</v>
      </c>
      <c r="L47" s="43">
        <v>4.7</v>
      </c>
    </row>
    <row r="48" spans="1:12" ht="14.3">
      <c r="A48" s="23"/>
      <c r="B48" s="15"/>
      <c r="C48" s="11"/>
      <c r="D48" s="7" t="s">
        <v>24</v>
      </c>
      <c r="E48" s="42" t="s">
        <v>50</v>
      </c>
      <c r="F48" s="43">
        <v>150</v>
      </c>
      <c r="G48" s="43">
        <v>0.6</v>
      </c>
      <c r="H48" s="43"/>
      <c r="I48" s="43">
        <v>14.69</v>
      </c>
      <c r="J48" s="43">
        <v>62.39</v>
      </c>
      <c r="K48" s="44">
        <v>424</v>
      </c>
      <c r="L48" s="43">
        <v>28.75</v>
      </c>
    </row>
    <row r="49" spans="1:12" ht="14.3">
      <c r="A49" s="23"/>
      <c r="B49" s="15"/>
      <c r="C49" s="11"/>
      <c r="D49" s="52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4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20.399999999999999</v>
      </c>
      <c r="H51" s="19">
        <f t="shared" ref="H51" si="19">SUM(H44:H50)</f>
        <v>19.3</v>
      </c>
      <c r="I51" s="19">
        <f t="shared" ref="I51" si="20">SUM(I44:I50)</f>
        <v>87.09</v>
      </c>
      <c r="J51" s="19">
        <f t="shared" ref="J51:L51" si="21">SUM(J44:J50)</f>
        <v>450</v>
      </c>
      <c r="K51" s="25"/>
      <c r="L51" s="19">
        <f t="shared" si="21"/>
        <v>76.960000000000008</v>
      </c>
    </row>
    <row r="52" spans="1:12" ht="14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3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1.52</v>
      </c>
      <c r="H53" s="43">
        <v>2.8</v>
      </c>
      <c r="I53" s="43">
        <v>8.56</v>
      </c>
      <c r="J53" s="43">
        <v>68.8</v>
      </c>
      <c r="K53" s="44">
        <v>69</v>
      </c>
      <c r="L53" s="43">
        <v>22.22</v>
      </c>
    </row>
    <row r="54" spans="1:12" ht="14.3">
      <c r="A54" s="23"/>
      <c r="B54" s="15"/>
      <c r="C54" s="11"/>
      <c r="D54" s="7" t="s">
        <v>28</v>
      </c>
      <c r="E54" s="42" t="s">
        <v>59</v>
      </c>
      <c r="F54" s="43">
        <v>90</v>
      </c>
      <c r="G54" s="43">
        <v>11.86</v>
      </c>
      <c r="H54" s="43">
        <v>13.8</v>
      </c>
      <c r="I54" s="43">
        <v>44.3</v>
      </c>
      <c r="J54" s="43">
        <v>214.11</v>
      </c>
      <c r="K54" s="44">
        <v>8.24</v>
      </c>
      <c r="L54" s="43">
        <v>40.29</v>
      </c>
    </row>
    <row r="55" spans="1:12" ht="14.3">
      <c r="A55" s="23"/>
      <c r="B55" s="15"/>
      <c r="C55" s="11"/>
      <c r="D55" s="7" t="s">
        <v>29</v>
      </c>
      <c r="E55" s="42" t="s">
        <v>46</v>
      </c>
      <c r="F55" s="43">
        <v>155</v>
      </c>
      <c r="G55" s="43">
        <v>8.4</v>
      </c>
      <c r="H55" s="43">
        <v>7</v>
      </c>
      <c r="I55" s="43">
        <v>15.33</v>
      </c>
      <c r="J55" s="43">
        <v>197</v>
      </c>
      <c r="K55" s="44">
        <v>227</v>
      </c>
      <c r="L55" s="43">
        <v>8.52</v>
      </c>
    </row>
    <row r="56" spans="1:12" ht="14.3">
      <c r="A56" s="23"/>
      <c r="B56" s="15"/>
      <c r="C56" s="11"/>
      <c r="D56" s="7" t="s">
        <v>30</v>
      </c>
      <c r="E56" s="42" t="s">
        <v>43</v>
      </c>
      <c r="F56" s="43">
        <v>200</v>
      </c>
      <c r="G56" s="43"/>
      <c r="H56" s="43"/>
      <c r="I56" s="43">
        <v>24</v>
      </c>
      <c r="J56" s="43">
        <v>94</v>
      </c>
      <c r="K56" s="44">
        <v>320</v>
      </c>
      <c r="L56" s="43">
        <v>6.72</v>
      </c>
    </row>
    <row r="57" spans="1:12" ht="14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3">
      <c r="A58" s="23"/>
      <c r="B58" s="15"/>
      <c r="C58" s="11"/>
      <c r="D58" s="7" t="s">
        <v>32</v>
      </c>
      <c r="E58" s="42" t="s">
        <v>42</v>
      </c>
      <c r="F58" s="43">
        <v>60</v>
      </c>
      <c r="G58" s="43">
        <v>5</v>
      </c>
      <c r="H58" s="43">
        <v>1</v>
      </c>
      <c r="I58" s="43">
        <v>25</v>
      </c>
      <c r="J58" s="43">
        <v>125</v>
      </c>
      <c r="K58" s="44">
        <v>421</v>
      </c>
      <c r="L58" s="43">
        <v>5.77</v>
      </c>
    </row>
    <row r="59" spans="1:12" ht="14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22">SUM(G52:G60)</f>
        <v>26.78</v>
      </c>
      <c r="H61" s="19">
        <f t="shared" ref="H61" si="23">SUM(H52:H60)</f>
        <v>24.6</v>
      </c>
      <c r="I61" s="19">
        <f t="shared" ref="I61" si="24">SUM(I52:I60)</f>
        <v>117.19</v>
      </c>
      <c r="J61" s="19">
        <f t="shared" ref="J61:L61" si="25">SUM(J52:J60)</f>
        <v>698.91000000000008</v>
      </c>
      <c r="K61" s="25"/>
      <c r="L61" s="19">
        <f t="shared" si="25"/>
        <v>83.52</v>
      </c>
    </row>
    <row r="62" spans="1:12" ht="15.8" customHeight="1" thickBo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1255</v>
      </c>
      <c r="G62" s="32">
        <f t="shared" ref="G62" si="26">G51+G61</f>
        <v>47.18</v>
      </c>
      <c r="H62" s="32">
        <f t="shared" ref="H62" si="27">H51+H61</f>
        <v>43.900000000000006</v>
      </c>
      <c r="I62" s="32">
        <f t="shared" ref="I62" si="28">I51+I61</f>
        <v>204.28</v>
      </c>
      <c r="J62" s="32">
        <f t="shared" ref="J62:L62" si="29">J51+J61</f>
        <v>1148.9100000000001</v>
      </c>
      <c r="K62" s="32"/>
      <c r="L62" s="32">
        <f t="shared" si="29"/>
        <v>160.48000000000002</v>
      </c>
    </row>
    <row r="63" spans="1:12" ht="14.3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200</v>
      </c>
      <c r="G63" s="40">
        <v>16.97</v>
      </c>
      <c r="H63" s="40">
        <v>15.71</v>
      </c>
      <c r="I63" s="40">
        <v>35.200000000000003</v>
      </c>
      <c r="J63" s="40">
        <v>317.29000000000002</v>
      </c>
      <c r="K63" s="41">
        <v>80</v>
      </c>
      <c r="L63" s="40">
        <v>49.58</v>
      </c>
    </row>
    <row r="64" spans="1:12" ht="14.3">
      <c r="A64" s="23"/>
      <c r="B64" s="15"/>
      <c r="C64" s="11"/>
      <c r="D64" s="52"/>
      <c r="E64" s="42"/>
      <c r="F64" s="43"/>
      <c r="G64" s="43"/>
      <c r="H64" s="43"/>
      <c r="I64" s="43"/>
      <c r="J64" s="43"/>
      <c r="K64" s="44"/>
      <c r="L64" s="43"/>
    </row>
    <row r="65" spans="1:12" ht="14.3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1.6</v>
      </c>
      <c r="H65" s="43">
        <v>1.5</v>
      </c>
      <c r="I65" s="43">
        <v>11.3</v>
      </c>
      <c r="J65" s="43">
        <v>62</v>
      </c>
      <c r="K65" s="44">
        <v>301</v>
      </c>
      <c r="L65" s="43">
        <v>6.91</v>
      </c>
    </row>
    <row r="66" spans="1:12" ht="14.3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4</v>
      </c>
      <c r="H66" s="43">
        <v>1</v>
      </c>
      <c r="I66" s="43">
        <v>35</v>
      </c>
      <c r="J66" s="43">
        <v>135</v>
      </c>
      <c r="K66" s="44">
        <v>420</v>
      </c>
      <c r="L66" s="43">
        <v>4.7</v>
      </c>
    </row>
    <row r="67" spans="1:12" ht="14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3">
      <c r="A68" s="23"/>
      <c r="B68" s="15"/>
      <c r="C68" s="11"/>
      <c r="D68" s="52" t="s">
        <v>26</v>
      </c>
      <c r="E68" s="42" t="s">
        <v>77</v>
      </c>
      <c r="F68" s="43">
        <v>60</v>
      </c>
      <c r="G68" s="43">
        <v>0.9</v>
      </c>
      <c r="H68" s="43">
        <v>4.5</v>
      </c>
      <c r="I68" s="43">
        <v>5.5</v>
      </c>
      <c r="J68" s="43">
        <v>68</v>
      </c>
      <c r="K68" s="44">
        <v>36</v>
      </c>
      <c r="L68" s="43">
        <v>15.77</v>
      </c>
    </row>
    <row r="69" spans="1:12" ht="14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23.47</v>
      </c>
      <c r="H70" s="19">
        <f t="shared" ref="H70" si="31">SUM(H63:H69)</f>
        <v>22.71</v>
      </c>
      <c r="I70" s="19">
        <f t="shared" ref="I70" si="32">SUM(I63:I69)</f>
        <v>87</v>
      </c>
      <c r="J70" s="19">
        <f t="shared" ref="J70:L70" si="33">SUM(J63:J69)</f>
        <v>582.29</v>
      </c>
      <c r="K70" s="25"/>
      <c r="L70" s="19">
        <f t="shared" si="33"/>
        <v>76.959999999999994</v>
      </c>
    </row>
    <row r="71" spans="1:12" ht="14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3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1.87</v>
      </c>
      <c r="H72" s="43">
        <v>5.0599999999999996</v>
      </c>
      <c r="I72" s="43">
        <v>6.79</v>
      </c>
      <c r="J72" s="43">
        <v>71.2</v>
      </c>
      <c r="K72" s="44">
        <v>285</v>
      </c>
      <c r="L72" s="43">
        <v>11.28</v>
      </c>
    </row>
    <row r="73" spans="1:12" ht="14.3">
      <c r="A73" s="23"/>
      <c r="B73" s="15"/>
      <c r="C73" s="11"/>
      <c r="D73" s="7" t="s">
        <v>28</v>
      </c>
      <c r="E73" s="42" t="s">
        <v>78</v>
      </c>
      <c r="F73" s="43">
        <v>90</v>
      </c>
      <c r="G73" s="43">
        <v>14.1</v>
      </c>
      <c r="H73" s="43">
        <v>12.2</v>
      </c>
      <c r="I73" s="43">
        <v>22.2</v>
      </c>
      <c r="J73" s="43">
        <v>199</v>
      </c>
      <c r="K73" s="44">
        <v>91</v>
      </c>
      <c r="L73" s="43">
        <v>50.86</v>
      </c>
    </row>
    <row r="74" spans="1:12" ht="14.3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5.12</v>
      </c>
      <c r="H74" s="43">
        <v>6.7</v>
      </c>
      <c r="I74" s="43">
        <v>33.44</v>
      </c>
      <c r="J74" s="43">
        <v>240</v>
      </c>
      <c r="K74" s="44">
        <v>183</v>
      </c>
      <c r="L74" s="43">
        <v>9.2100000000000009</v>
      </c>
    </row>
    <row r="75" spans="1:12" ht="14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/>
      <c r="H75" s="43"/>
      <c r="I75" s="43">
        <v>31</v>
      </c>
      <c r="J75" s="43">
        <v>123</v>
      </c>
      <c r="K75" s="44">
        <v>310</v>
      </c>
      <c r="L75" s="43">
        <v>6.4</v>
      </c>
    </row>
    <row r="76" spans="1:12" ht="14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3">
      <c r="A77" s="23"/>
      <c r="B77" s="15"/>
      <c r="C77" s="11"/>
      <c r="D77" s="7" t="s">
        <v>32</v>
      </c>
      <c r="E77" s="42" t="s">
        <v>42</v>
      </c>
      <c r="F77" s="43">
        <v>60</v>
      </c>
      <c r="G77" s="43">
        <v>5</v>
      </c>
      <c r="H77" s="43">
        <v>1</v>
      </c>
      <c r="I77" s="43">
        <v>25</v>
      </c>
      <c r="J77" s="43">
        <v>125</v>
      </c>
      <c r="K77" s="44">
        <v>421</v>
      </c>
      <c r="L77" s="43">
        <v>5.77</v>
      </c>
    </row>
    <row r="78" spans="1:12" ht="14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26.09</v>
      </c>
      <c r="H80" s="19">
        <f t="shared" ref="H80" si="35">SUM(H71:H79)</f>
        <v>24.959999999999997</v>
      </c>
      <c r="I80" s="19">
        <f t="shared" ref="I80" si="36">SUM(I71:I79)</f>
        <v>118.42999999999999</v>
      </c>
      <c r="J80" s="19">
        <f t="shared" ref="J80:L80" si="37">SUM(J71:J79)</f>
        <v>758.2</v>
      </c>
      <c r="K80" s="25"/>
      <c r="L80" s="19">
        <f t="shared" si="37"/>
        <v>83.52</v>
      </c>
    </row>
    <row r="81" spans="1:12" ht="15.8" customHeight="1" thickBo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1210</v>
      </c>
      <c r="G81" s="32">
        <f t="shared" ref="G81" si="38">G70+G80</f>
        <v>49.56</v>
      </c>
      <c r="H81" s="32">
        <f t="shared" ref="H81" si="39">H70+H80</f>
        <v>47.67</v>
      </c>
      <c r="I81" s="32">
        <f t="shared" ref="I81" si="40">I70+I80</f>
        <v>205.43</v>
      </c>
      <c r="J81" s="32">
        <f t="shared" ref="J81:L81" si="41">J70+J80</f>
        <v>1340.49</v>
      </c>
      <c r="K81" s="32"/>
      <c r="L81" s="32">
        <f t="shared" si="41"/>
        <v>160.47999999999999</v>
      </c>
    </row>
    <row r="82" spans="1:12" ht="14.3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180</v>
      </c>
      <c r="G82" s="40">
        <v>12.5</v>
      </c>
      <c r="H82" s="40">
        <v>13.9</v>
      </c>
      <c r="I82" s="40">
        <v>30.1</v>
      </c>
      <c r="J82" s="40">
        <v>216</v>
      </c>
      <c r="K82" s="41">
        <v>210</v>
      </c>
      <c r="L82" s="40">
        <v>38.49</v>
      </c>
    </row>
    <row r="83" spans="1:12" ht="14.3">
      <c r="A83" s="23"/>
      <c r="B83" s="15"/>
      <c r="C83" s="11"/>
      <c r="D83" s="52"/>
      <c r="E83" s="42"/>
      <c r="F83" s="43"/>
      <c r="G83" s="43"/>
      <c r="H83" s="43"/>
      <c r="I83" s="43"/>
      <c r="J83" s="43"/>
      <c r="K83" s="44"/>
      <c r="L83" s="43"/>
    </row>
    <row r="84" spans="1:12" ht="14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/>
      <c r="H84" s="43"/>
      <c r="I84" s="43">
        <v>9</v>
      </c>
      <c r="J84" s="43">
        <v>35</v>
      </c>
      <c r="K84" s="44">
        <v>300</v>
      </c>
      <c r="L84" s="43">
        <v>2.0099999999999998</v>
      </c>
    </row>
    <row r="85" spans="1:12" ht="14.3">
      <c r="A85" s="23"/>
      <c r="B85" s="15"/>
      <c r="C85" s="11"/>
      <c r="D85" s="7" t="s">
        <v>23</v>
      </c>
      <c r="E85" s="42" t="s">
        <v>40</v>
      </c>
      <c r="F85" s="43">
        <v>60</v>
      </c>
      <c r="G85" s="43">
        <v>4</v>
      </c>
      <c r="H85" s="43">
        <v>1</v>
      </c>
      <c r="I85" s="43">
        <v>35</v>
      </c>
      <c r="J85" s="43">
        <v>135</v>
      </c>
      <c r="K85" s="44">
        <v>420</v>
      </c>
      <c r="L85" s="43">
        <v>5.64</v>
      </c>
    </row>
    <row r="86" spans="1:12" ht="14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3">
      <c r="A87" s="23"/>
      <c r="B87" s="15"/>
      <c r="C87" s="11"/>
      <c r="D87" s="6" t="s">
        <v>80</v>
      </c>
      <c r="E87" s="42" t="s">
        <v>81</v>
      </c>
      <c r="F87" s="43">
        <v>60</v>
      </c>
      <c r="G87" s="43">
        <v>4.29</v>
      </c>
      <c r="H87" s="43">
        <v>5.14</v>
      </c>
      <c r="I87" s="43">
        <v>14.84</v>
      </c>
      <c r="J87" s="43">
        <v>191</v>
      </c>
      <c r="K87" s="44">
        <v>257</v>
      </c>
      <c r="L87" s="43">
        <v>30.82</v>
      </c>
    </row>
    <row r="88" spans="1:12" ht="14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20.79</v>
      </c>
      <c r="H89" s="19">
        <f t="shared" ref="H89" si="43">SUM(H82:H88)</f>
        <v>20.04</v>
      </c>
      <c r="I89" s="19">
        <f t="shared" ref="I89" si="44">SUM(I82:I88)</f>
        <v>88.94</v>
      </c>
      <c r="J89" s="19">
        <f t="shared" ref="J89:L89" si="45">SUM(J82:J88)</f>
        <v>577</v>
      </c>
      <c r="K89" s="25"/>
      <c r="L89" s="19">
        <f t="shared" si="45"/>
        <v>76.960000000000008</v>
      </c>
    </row>
    <row r="90" spans="1:12" ht="14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60</v>
      </c>
      <c r="G90" s="43">
        <v>0.45</v>
      </c>
      <c r="H90" s="43">
        <v>2.7</v>
      </c>
      <c r="I90" s="43">
        <v>3.9</v>
      </c>
      <c r="J90" s="43">
        <v>33</v>
      </c>
      <c r="K90" s="44">
        <v>14</v>
      </c>
      <c r="L90" s="43">
        <v>8.74</v>
      </c>
    </row>
    <row r="91" spans="1:12" ht="14.3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4.4000000000000004</v>
      </c>
      <c r="H91" s="43">
        <v>4</v>
      </c>
      <c r="I91" s="43">
        <v>16.16</v>
      </c>
      <c r="J91" s="43">
        <v>119.2</v>
      </c>
      <c r="K91" s="44">
        <v>61</v>
      </c>
      <c r="L91" s="43">
        <v>8.7100000000000009</v>
      </c>
    </row>
    <row r="92" spans="1:12" ht="14.3">
      <c r="A92" s="23"/>
      <c r="B92" s="15"/>
      <c r="C92" s="11"/>
      <c r="D92" s="7" t="s">
        <v>28</v>
      </c>
      <c r="E92" s="42" t="s">
        <v>82</v>
      </c>
      <c r="F92" s="43">
        <v>180</v>
      </c>
      <c r="G92" s="43">
        <v>15.46</v>
      </c>
      <c r="H92" s="43">
        <v>14.6</v>
      </c>
      <c r="I92" s="43">
        <v>48.97</v>
      </c>
      <c r="J92" s="43">
        <v>333.8</v>
      </c>
      <c r="K92" s="44">
        <v>98</v>
      </c>
      <c r="L92" s="43">
        <v>54.35</v>
      </c>
    </row>
    <row r="93" spans="1:12" ht="14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3">
      <c r="A94" s="23"/>
      <c r="B94" s="15"/>
      <c r="C94" s="11"/>
      <c r="D94" s="7" t="s">
        <v>30</v>
      </c>
      <c r="E94" s="42" t="s">
        <v>43</v>
      </c>
      <c r="F94" s="43">
        <v>200</v>
      </c>
      <c r="G94" s="43"/>
      <c r="H94" s="43"/>
      <c r="I94" s="43">
        <v>24</v>
      </c>
      <c r="J94" s="43">
        <v>94</v>
      </c>
      <c r="K94" s="44">
        <v>320</v>
      </c>
      <c r="L94" s="43">
        <v>6.91</v>
      </c>
    </row>
    <row r="95" spans="1:12" ht="14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3">
      <c r="A96" s="23"/>
      <c r="B96" s="15"/>
      <c r="C96" s="11"/>
      <c r="D96" s="7" t="s">
        <v>32</v>
      </c>
      <c r="E96" s="42" t="s">
        <v>42</v>
      </c>
      <c r="F96" s="43">
        <v>60</v>
      </c>
      <c r="G96" s="43">
        <v>5</v>
      </c>
      <c r="H96" s="43">
        <v>1</v>
      </c>
      <c r="I96" s="43">
        <v>25</v>
      </c>
      <c r="J96" s="43">
        <v>125</v>
      </c>
      <c r="K96" s="44">
        <v>421</v>
      </c>
      <c r="L96" s="43">
        <v>4.8099999999999996</v>
      </c>
    </row>
    <row r="97" spans="1:12" ht="14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25.310000000000002</v>
      </c>
      <c r="H99" s="19">
        <f t="shared" ref="H99" si="47">SUM(H90:H98)</f>
        <v>22.3</v>
      </c>
      <c r="I99" s="19">
        <f t="shared" ref="I99" si="48">SUM(I90:I98)</f>
        <v>118.03</v>
      </c>
      <c r="J99" s="19">
        <f t="shared" ref="J99:L99" si="49">SUM(J90:J98)</f>
        <v>705</v>
      </c>
      <c r="K99" s="25"/>
      <c r="L99" s="19">
        <f t="shared" si="49"/>
        <v>83.52000000000001</v>
      </c>
    </row>
    <row r="100" spans="1:12" ht="15.8" customHeight="1" thickBo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1200</v>
      </c>
      <c r="G100" s="32">
        <f t="shared" ref="G100" si="50">G89+G99</f>
        <v>46.1</v>
      </c>
      <c r="H100" s="32">
        <f t="shared" ref="H100" si="51">H89+H99</f>
        <v>42.34</v>
      </c>
      <c r="I100" s="32">
        <f t="shared" ref="I100" si="52">I89+I99</f>
        <v>206.97</v>
      </c>
      <c r="J100" s="32">
        <f t="shared" ref="J100:L100" si="53">J89+J99</f>
        <v>1282</v>
      </c>
      <c r="K100" s="32"/>
      <c r="L100" s="32">
        <f t="shared" si="53"/>
        <v>160.48000000000002</v>
      </c>
    </row>
    <row r="101" spans="1:12" ht="14.3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180</v>
      </c>
      <c r="G101" s="40">
        <v>16.72</v>
      </c>
      <c r="H101" s="40">
        <v>18.100000000000001</v>
      </c>
      <c r="I101" s="40">
        <v>28.35</v>
      </c>
      <c r="J101" s="40">
        <v>216</v>
      </c>
      <c r="K101" s="41">
        <v>131</v>
      </c>
      <c r="L101" s="40">
        <v>46.5</v>
      </c>
    </row>
    <row r="102" spans="1:12" ht="14.3">
      <c r="A102" s="23"/>
      <c r="B102" s="15"/>
      <c r="C102" s="11"/>
      <c r="D102" s="52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3">
      <c r="A103" s="23"/>
      <c r="B103" s="15"/>
      <c r="C103" s="11"/>
      <c r="D103" s="7" t="s">
        <v>30</v>
      </c>
      <c r="E103" s="42" t="s">
        <v>51</v>
      </c>
      <c r="F103" s="43">
        <v>200</v>
      </c>
      <c r="G103" s="43">
        <v>1</v>
      </c>
      <c r="H103" s="43"/>
      <c r="I103" s="43">
        <v>17.399999999999999</v>
      </c>
      <c r="J103" s="43">
        <v>92</v>
      </c>
      <c r="K103" s="44">
        <v>429</v>
      </c>
      <c r="L103" s="43">
        <v>17.8</v>
      </c>
    </row>
    <row r="104" spans="1:12" ht="14.3">
      <c r="A104" s="23"/>
      <c r="B104" s="15"/>
      <c r="C104" s="11"/>
      <c r="D104" s="7" t="s">
        <v>23</v>
      </c>
      <c r="E104" s="42" t="s">
        <v>56</v>
      </c>
      <c r="F104" s="43">
        <v>60</v>
      </c>
      <c r="G104" s="43">
        <v>4</v>
      </c>
      <c r="H104" s="43">
        <v>1</v>
      </c>
      <c r="I104" s="43">
        <v>35</v>
      </c>
      <c r="J104" s="43">
        <v>135</v>
      </c>
      <c r="K104" s="44">
        <v>420</v>
      </c>
      <c r="L104" s="43">
        <v>5.64</v>
      </c>
    </row>
    <row r="105" spans="1:12" ht="14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3">
      <c r="A106" s="23"/>
      <c r="B106" s="15"/>
      <c r="C106" s="11"/>
      <c r="D106" s="52" t="s">
        <v>26</v>
      </c>
      <c r="E106" s="42" t="s">
        <v>71</v>
      </c>
      <c r="F106" s="43">
        <v>60</v>
      </c>
      <c r="G106" s="43">
        <v>1.3</v>
      </c>
      <c r="H106" s="43">
        <v>2.7</v>
      </c>
      <c r="I106" s="43">
        <v>6.2</v>
      </c>
      <c r="J106" s="43">
        <v>57</v>
      </c>
      <c r="K106" s="44">
        <v>6</v>
      </c>
      <c r="L106" s="43">
        <v>7.02</v>
      </c>
    </row>
    <row r="107" spans="1:12" ht="14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23.02</v>
      </c>
      <c r="H108" s="19">
        <f t="shared" si="54"/>
        <v>21.8</v>
      </c>
      <c r="I108" s="19">
        <f t="shared" si="54"/>
        <v>86.95</v>
      </c>
      <c r="J108" s="19">
        <f t="shared" si="54"/>
        <v>500</v>
      </c>
      <c r="K108" s="25"/>
      <c r="L108" s="19">
        <f t="shared" ref="L108" si="55">SUM(L101:L107)</f>
        <v>76.959999999999994</v>
      </c>
    </row>
    <row r="109" spans="1:12" ht="14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3">
      <c r="A110" s="23"/>
      <c r="B110" s="15"/>
      <c r="C110" s="11"/>
      <c r="D110" s="7" t="s">
        <v>27</v>
      </c>
      <c r="E110" s="42" t="s">
        <v>69</v>
      </c>
      <c r="F110" s="43">
        <v>205</v>
      </c>
      <c r="G110" s="43">
        <v>2</v>
      </c>
      <c r="H110" s="43">
        <v>4.96</v>
      </c>
      <c r="I110" s="43">
        <v>11.68</v>
      </c>
      <c r="J110" s="43">
        <v>104</v>
      </c>
      <c r="K110" s="44">
        <v>59</v>
      </c>
      <c r="L110" s="43">
        <v>21.14</v>
      </c>
    </row>
    <row r="111" spans="1:12" ht="14.3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8.9</v>
      </c>
      <c r="H111" s="43">
        <v>10.1</v>
      </c>
      <c r="I111" s="43">
        <v>55.9</v>
      </c>
      <c r="J111" s="43">
        <v>243</v>
      </c>
      <c r="K111" s="44">
        <v>202</v>
      </c>
      <c r="L111" s="43">
        <v>45.39</v>
      </c>
    </row>
    <row r="112" spans="1:12" ht="14.3">
      <c r="A112" s="23"/>
      <c r="B112" s="15"/>
      <c r="C112" s="11"/>
      <c r="D112" s="7" t="s">
        <v>29</v>
      </c>
      <c r="E112" s="42" t="s">
        <v>46</v>
      </c>
      <c r="F112" s="43">
        <v>155</v>
      </c>
      <c r="G112" s="43">
        <v>8.4</v>
      </c>
      <c r="H112" s="43">
        <v>8</v>
      </c>
      <c r="I112" s="43">
        <v>15.33</v>
      </c>
      <c r="J112" s="43">
        <v>197</v>
      </c>
      <c r="K112" s="44">
        <v>227</v>
      </c>
      <c r="L112" s="43">
        <v>9.2100000000000009</v>
      </c>
    </row>
    <row r="113" spans="1:12" ht="14.3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/>
      <c r="H113" s="43"/>
      <c r="I113" s="43">
        <v>9.1</v>
      </c>
      <c r="J113" s="43">
        <v>36</v>
      </c>
      <c r="K113" s="44">
        <v>300</v>
      </c>
      <c r="L113" s="43">
        <v>2.0099999999999998</v>
      </c>
    </row>
    <row r="114" spans="1:12" ht="14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3">
      <c r="A115" s="23"/>
      <c r="B115" s="15"/>
      <c r="C115" s="11"/>
      <c r="D115" s="7" t="s">
        <v>32</v>
      </c>
      <c r="E115" s="42" t="s">
        <v>42</v>
      </c>
      <c r="F115" s="43">
        <v>60</v>
      </c>
      <c r="G115" s="43">
        <v>5</v>
      </c>
      <c r="H115" s="43">
        <v>1</v>
      </c>
      <c r="I115" s="43">
        <v>25</v>
      </c>
      <c r="J115" s="43">
        <v>125</v>
      </c>
      <c r="K115" s="44">
        <v>421</v>
      </c>
      <c r="L115" s="43">
        <v>5.77</v>
      </c>
    </row>
    <row r="116" spans="1:12" ht="14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3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v>25</v>
      </c>
      <c r="H118" s="19">
        <f t="shared" ref="G118:J118" si="56">SUM(H109:H117)</f>
        <v>24.06</v>
      </c>
      <c r="I118" s="19">
        <f t="shared" si="56"/>
        <v>117.00999999999999</v>
      </c>
      <c r="J118" s="19">
        <f t="shared" si="56"/>
        <v>705</v>
      </c>
      <c r="K118" s="25"/>
      <c r="L118" s="19">
        <f t="shared" ref="L118" si="57">SUM(L109:L117)</f>
        <v>83.52000000000001</v>
      </c>
    </row>
    <row r="119" spans="1:12" ht="14.95" thickBot="1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1210</v>
      </c>
      <c r="G119" s="32">
        <f t="shared" ref="G119" si="58">G108+G118</f>
        <v>48.019999999999996</v>
      </c>
      <c r="H119" s="32">
        <f t="shared" ref="H119" si="59">H108+H118</f>
        <v>45.86</v>
      </c>
      <c r="I119" s="32">
        <f t="shared" ref="I119" si="60">I108+I118</f>
        <v>203.95999999999998</v>
      </c>
      <c r="J119" s="32">
        <f t="shared" ref="J119:L119" si="61">J108+J118</f>
        <v>1205</v>
      </c>
      <c r="K119" s="32"/>
      <c r="L119" s="32">
        <f t="shared" si="61"/>
        <v>160.48000000000002</v>
      </c>
    </row>
    <row r="120" spans="1:12" ht="14.3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108</v>
      </c>
      <c r="G120" s="40">
        <v>12.15</v>
      </c>
      <c r="H120" s="40">
        <v>12</v>
      </c>
      <c r="I120" s="40">
        <v>25.25</v>
      </c>
      <c r="J120" s="40">
        <v>226</v>
      </c>
      <c r="K120" s="41">
        <v>217</v>
      </c>
      <c r="L120" s="40">
        <v>55.78</v>
      </c>
    </row>
    <row r="121" spans="1:12" ht="14.3">
      <c r="A121" s="14"/>
      <c r="B121" s="15"/>
      <c r="C121" s="11"/>
      <c r="D121" s="52" t="s">
        <v>29</v>
      </c>
      <c r="E121" s="42" t="s">
        <v>53</v>
      </c>
      <c r="F121" s="43">
        <v>150</v>
      </c>
      <c r="G121" s="43">
        <v>4.5</v>
      </c>
      <c r="H121" s="43">
        <v>7</v>
      </c>
      <c r="I121" s="43">
        <v>22.33</v>
      </c>
      <c r="J121" s="43">
        <v>162</v>
      </c>
      <c r="K121" s="44">
        <v>205</v>
      </c>
      <c r="L121" s="43">
        <v>12.64</v>
      </c>
    </row>
    <row r="122" spans="1:12" ht="14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/>
      <c r="H122" s="43"/>
      <c r="I122" s="43">
        <v>9</v>
      </c>
      <c r="J122" s="43">
        <v>37</v>
      </c>
      <c r="K122" s="44">
        <v>302</v>
      </c>
      <c r="L122" s="43">
        <v>3.84</v>
      </c>
    </row>
    <row r="123" spans="1:12" ht="14.3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4</v>
      </c>
      <c r="H123" s="43">
        <v>1</v>
      </c>
      <c r="I123" s="43">
        <v>35</v>
      </c>
      <c r="J123" s="43">
        <v>135</v>
      </c>
      <c r="K123" s="44">
        <v>420</v>
      </c>
      <c r="L123" s="43">
        <v>4.7</v>
      </c>
    </row>
    <row r="124" spans="1:12" ht="14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3">
      <c r="A127" s="16"/>
      <c r="B127" s="17"/>
      <c r="C127" s="8"/>
      <c r="D127" s="18" t="s">
        <v>33</v>
      </c>
      <c r="E127" s="9"/>
      <c r="F127" s="19">
        <f>SUM(F120:F126)</f>
        <v>508</v>
      </c>
      <c r="G127" s="19">
        <f t="shared" ref="G127:J127" si="62">SUM(G120:G126)</f>
        <v>20.65</v>
      </c>
      <c r="H127" s="19">
        <f t="shared" si="62"/>
        <v>20</v>
      </c>
      <c r="I127" s="19">
        <f t="shared" si="62"/>
        <v>91.58</v>
      </c>
      <c r="J127" s="19">
        <f t="shared" si="62"/>
        <v>560</v>
      </c>
      <c r="K127" s="25"/>
      <c r="L127" s="19">
        <f t="shared" ref="L127" si="63">SUM(L120:L126)</f>
        <v>76.960000000000008</v>
      </c>
    </row>
    <row r="128" spans="1:12" ht="14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3">
      <c r="A129" s="14"/>
      <c r="B129" s="15"/>
      <c r="C129" s="11"/>
      <c r="D129" s="7" t="s">
        <v>27</v>
      </c>
      <c r="E129" s="42" t="s">
        <v>84</v>
      </c>
      <c r="F129" s="43">
        <v>200</v>
      </c>
      <c r="G129" s="43">
        <v>1.6</v>
      </c>
      <c r="H129" s="43">
        <v>2.8</v>
      </c>
      <c r="I129" s="43">
        <v>10.4</v>
      </c>
      <c r="J129" s="43">
        <v>73.2</v>
      </c>
      <c r="K129" s="44">
        <v>211</v>
      </c>
      <c r="L129" s="43">
        <v>12.7</v>
      </c>
    </row>
    <row r="130" spans="1:12" ht="14.3">
      <c r="A130" s="14"/>
      <c r="B130" s="15"/>
      <c r="C130" s="11"/>
      <c r="D130" s="7" t="s">
        <v>28</v>
      </c>
      <c r="E130" s="42" t="s">
        <v>48</v>
      </c>
      <c r="F130" s="43">
        <v>90</v>
      </c>
      <c r="G130" s="43">
        <v>14.92</v>
      </c>
      <c r="H130" s="43">
        <v>15</v>
      </c>
      <c r="I130" s="43">
        <v>88.8</v>
      </c>
      <c r="J130" s="43">
        <v>242</v>
      </c>
      <c r="K130" s="44">
        <v>80</v>
      </c>
      <c r="L130" s="43">
        <v>38.979999999999997</v>
      </c>
    </row>
    <row r="131" spans="1:12" ht="14.3">
      <c r="A131" s="14"/>
      <c r="B131" s="15"/>
      <c r="C131" s="11"/>
      <c r="D131" s="7" t="s">
        <v>29</v>
      </c>
      <c r="E131" s="42" t="s">
        <v>65</v>
      </c>
      <c r="F131" s="43">
        <v>155</v>
      </c>
      <c r="G131" s="43">
        <v>3</v>
      </c>
      <c r="H131" s="43">
        <v>3.68</v>
      </c>
      <c r="I131" s="43">
        <v>22.58</v>
      </c>
      <c r="J131" s="43">
        <v>142</v>
      </c>
      <c r="K131" s="44">
        <v>144</v>
      </c>
      <c r="L131" s="43">
        <v>19.77</v>
      </c>
    </row>
    <row r="132" spans="1:12" ht="14.3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/>
      <c r="H132" s="43"/>
      <c r="I132" s="43">
        <v>31</v>
      </c>
      <c r="J132" s="43">
        <v>123</v>
      </c>
      <c r="K132" s="44">
        <v>310</v>
      </c>
      <c r="L132" s="43">
        <v>6.3</v>
      </c>
    </row>
    <row r="133" spans="1:12" ht="14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3">
      <c r="A134" s="14"/>
      <c r="B134" s="15"/>
      <c r="C134" s="11"/>
      <c r="D134" s="7" t="s">
        <v>32</v>
      </c>
      <c r="E134" s="42" t="s">
        <v>42</v>
      </c>
      <c r="F134" s="43">
        <v>60</v>
      </c>
      <c r="G134" s="43">
        <v>5</v>
      </c>
      <c r="H134" s="43">
        <v>1</v>
      </c>
      <c r="I134" s="43">
        <v>25</v>
      </c>
      <c r="J134" s="43">
        <v>125</v>
      </c>
      <c r="K134" s="44">
        <v>421</v>
      </c>
      <c r="L134" s="43">
        <v>5.77</v>
      </c>
    </row>
    <row r="135" spans="1:12" ht="14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3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24.52</v>
      </c>
      <c r="H137" s="19">
        <f t="shared" si="64"/>
        <v>22.48</v>
      </c>
      <c r="I137" s="19">
        <f t="shared" si="64"/>
        <v>177.78</v>
      </c>
      <c r="J137" s="19">
        <f t="shared" si="64"/>
        <v>705.2</v>
      </c>
      <c r="K137" s="25"/>
      <c r="L137" s="19">
        <f t="shared" ref="L137" si="65">SUM(L128:L136)</f>
        <v>83.519999999999982</v>
      </c>
    </row>
    <row r="138" spans="1:12" ht="14.95" thickBot="1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1213</v>
      </c>
      <c r="G138" s="32">
        <f t="shared" ref="G138" si="66">G127+G137</f>
        <v>45.17</v>
      </c>
      <c r="H138" s="32">
        <f t="shared" ref="H138" si="67">H127+H137</f>
        <v>42.480000000000004</v>
      </c>
      <c r="I138" s="32">
        <f t="shared" ref="I138" si="68">I127+I137</f>
        <v>269.36</v>
      </c>
      <c r="J138" s="32">
        <f t="shared" ref="J138:L138" si="69">J127+J137</f>
        <v>1265.2</v>
      </c>
      <c r="K138" s="32"/>
      <c r="L138" s="32">
        <f t="shared" si="69"/>
        <v>160.47999999999999</v>
      </c>
    </row>
    <row r="139" spans="1:12" ht="25.8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240</v>
      </c>
      <c r="G139" s="40">
        <v>18.73</v>
      </c>
      <c r="H139" s="40">
        <v>20.7</v>
      </c>
      <c r="I139" s="40">
        <v>42.88</v>
      </c>
      <c r="J139" s="40">
        <v>416</v>
      </c>
      <c r="K139" s="41">
        <v>202</v>
      </c>
      <c r="L139" s="40">
        <v>65.349999999999994</v>
      </c>
    </row>
    <row r="140" spans="1:12" ht="14.3">
      <c r="A140" s="23"/>
      <c r="B140" s="15"/>
      <c r="C140" s="11"/>
      <c r="D140" s="52"/>
      <c r="E140" s="42"/>
      <c r="F140" s="43"/>
      <c r="G140" s="43"/>
      <c r="H140" s="43"/>
      <c r="I140" s="43"/>
      <c r="J140" s="43"/>
      <c r="K140" s="44"/>
      <c r="L140" s="43"/>
    </row>
    <row r="141" spans="1:12" ht="14.3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/>
      <c r="H141" s="43"/>
      <c r="I141" s="43">
        <v>9</v>
      </c>
      <c r="J141" s="43">
        <v>37</v>
      </c>
      <c r="K141" s="44">
        <v>300</v>
      </c>
      <c r="L141" s="43">
        <v>6.91</v>
      </c>
    </row>
    <row r="142" spans="1:12" ht="15.8" customHeight="1">
      <c r="A142" s="23"/>
      <c r="B142" s="15"/>
      <c r="C142" s="11"/>
      <c r="D142" s="7" t="s">
        <v>23</v>
      </c>
      <c r="E142" s="42" t="s">
        <v>40</v>
      </c>
      <c r="F142" s="43">
        <v>60</v>
      </c>
      <c r="G142" s="43">
        <v>4</v>
      </c>
      <c r="H142" s="43">
        <v>1</v>
      </c>
      <c r="I142" s="43">
        <v>35</v>
      </c>
      <c r="J142" s="43">
        <v>135</v>
      </c>
      <c r="K142" s="44">
        <v>420</v>
      </c>
      <c r="L142" s="43">
        <v>4.7</v>
      </c>
    </row>
    <row r="143" spans="1:12" ht="14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3">
      <c r="A144" s="23"/>
      <c r="B144" s="15"/>
      <c r="C144" s="11"/>
      <c r="D144" s="52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22.73</v>
      </c>
      <c r="H146" s="19">
        <f t="shared" si="70"/>
        <v>21.7</v>
      </c>
      <c r="I146" s="19">
        <f t="shared" si="70"/>
        <v>86.88</v>
      </c>
      <c r="J146" s="19">
        <f t="shared" si="70"/>
        <v>588</v>
      </c>
      <c r="K146" s="25"/>
      <c r="L146" s="19">
        <f t="shared" ref="L146" si="71">SUM(L139:L145)</f>
        <v>76.959999999999994</v>
      </c>
    </row>
    <row r="147" spans="1:12" ht="14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/>
      <c r="H147" s="43">
        <v>2.7</v>
      </c>
      <c r="I147" s="43">
        <v>3.9</v>
      </c>
      <c r="J147" s="43">
        <v>33</v>
      </c>
      <c r="K147" s="44">
        <v>14</v>
      </c>
      <c r="L147" s="43">
        <v>17.28</v>
      </c>
    </row>
    <row r="148" spans="1:12" ht="14.3">
      <c r="A148" s="23"/>
      <c r="B148" s="15"/>
      <c r="C148" s="11"/>
      <c r="D148" s="7" t="s">
        <v>27</v>
      </c>
      <c r="E148" s="42" t="s">
        <v>86</v>
      </c>
      <c r="F148" s="43">
        <v>200</v>
      </c>
      <c r="G148" s="43">
        <v>2.4500000000000002</v>
      </c>
      <c r="H148" s="43">
        <v>4.8899999999999997</v>
      </c>
      <c r="I148" s="43">
        <v>13.91</v>
      </c>
      <c r="J148" s="43">
        <v>109.38</v>
      </c>
      <c r="K148" s="44">
        <v>56</v>
      </c>
      <c r="L148" s="43">
        <v>4.9400000000000004</v>
      </c>
    </row>
    <row r="149" spans="1:12" ht="14.3">
      <c r="A149" s="23"/>
      <c r="B149" s="15"/>
      <c r="C149" s="11"/>
      <c r="D149" s="7" t="s">
        <v>28</v>
      </c>
      <c r="E149" s="42" t="s">
        <v>87</v>
      </c>
      <c r="F149" s="43">
        <v>180</v>
      </c>
      <c r="G149" s="43">
        <v>16.32</v>
      </c>
      <c r="H149" s="43">
        <v>14.4</v>
      </c>
      <c r="I149" s="43">
        <v>51.69</v>
      </c>
      <c r="J149" s="43">
        <v>389.8</v>
      </c>
      <c r="K149" s="44">
        <v>120</v>
      </c>
      <c r="L149" s="43">
        <v>42.03</v>
      </c>
    </row>
    <row r="150" spans="1:12" ht="14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3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/>
      <c r="H151" s="43"/>
      <c r="I151" s="43">
        <v>23.47</v>
      </c>
      <c r="J151" s="43">
        <v>49.33</v>
      </c>
      <c r="K151" s="44">
        <v>314</v>
      </c>
      <c r="L151" s="43">
        <v>13.5</v>
      </c>
    </row>
    <row r="152" spans="1:12" ht="14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3">
      <c r="A153" s="23"/>
      <c r="B153" s="15"/>
      <c r="C153" s="11"/>
      <c r="D153" s="7" t="s">
        <v>32</v>
      </c>
      <c r="E153" s="42" t="s">
        <v>54</v>
      </c>
      <c r="F153" s="43">
        <v>60</v>
      </c>
      <c r="G153" s="43">
        <v>5</v>
      </c>
      <c r="H153" s="43">
        <v>1</v>
      </c>
      <c r="I153" s="43">
        <v>25</v>
      </c>
      <c r="J153" s="43">
        <v>125</v>
      </c>
      <c r="K153" s="44">
        <v>421</v>
      </c>
      <c r="L153" s="43">
        <v>5.77</v>
      </c>
    </row>
    <row r="154" spans="1:12" ht="14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23.77</v>
      </c>
      <c r="H156" s="19">
        <f t="shared" si="72"/>
        <v>22.990000000000002</v>
      </c>
      <c r="I156" s="19">
        <f t="shared" si="72"/>
        <v>117.97</v>
      </c>
      <c r="J156" s="19">
        <f t="shared" si="72"/>
        <v>706.5100000000001</v>
      </c>
      <c r="K156" s="25"/>
      <c r="L156" s="19">
        <f t="shared" ref="L156" si="73">SUM(L147:L155)</f>
        <v>83.52</v>
      </c>
    </row>
    <row r="157" spans="1:12" ht="14.95" thickBot="1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1200</v>
      </c>
      <c r="G157" s="32">
        <f t="shared" ref="G157" si="74">G146+G156</f>
        <v>46.5</v>
      </c>
      <c r="H157" s="32">
        <f t="shared" ref="H157" si="75">H146+H156</f>
        <v>44.69</v>
      </c>
      <c r="I157" s="32">
        <f t="shared" ref="I157" si="76">I146+I156</f>
        <v>204.85</v>
      </c>
      <c r="J157" s="32">
        <f t="shared" ref="J157:L157" si="77">J146+J156</f>
        <v>1294.5100000000002</v>
      </c>
      <c r="K157" s="32"/>
      <c r="L157" s="32">
        <f t="shared" si="77"/>
        <v>160.47999999999999</v>
      </c>
    </row>
    <row r="158" spans="1:12" ht="14.3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180</v>
      </c>
      <c r="G158" s="40">
        <v>10.56</v>
      </c>
      <c r="H158" s="40">
        <v>10.199999999999999</v>
      </c>
      <c r="I158" s="40">
        <v>23.9</v>
      </c>
      <c r="J158" s="40">
        <v>135</v>
      </c>
      <c r="K158" s="41">
        <v>213</v>
      </c>
      <c r="L158" s="40">
        <v>49.67</v>
      </c>
    </row>
    <row r="159" spans="1:12" ht="14.3">
      <c r="A159" s="23"/>
      <c r="B159" s="15"/>
      <c r="C159" s="11"/>
      <c r="D159" s="52"/>
      <c r="E159" s="42"/>
      <c r="F159" s="43"/>
      <c r="G159" s="43"/>
      <c r="H159" s="43"/>
      <c r="I159" s="43"/>
      <c r="J159" s="43"/>
      <c r="K159" s="44"/>
      <c r="L159" s="43"/>
    </row>
    <row r="160" spans="1:12" ht="14.3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3.9</v>
      </c>
      <c r="H160" s="43">
        <v>3.1</v>
      </c>
      <c r="I160" s="43">
        <v>25.16</v>
      </c>
      <c r="J160" s="43">
        <v>145</v>
      </c>
      <c r="K160" s="44">
        <v>306</v>
      </c>
      <c r="L160" s="43">
        <v>22.59</v>
      </c>
    </row>
    <row r="161" spans="1:12" ht="14.3">
      <c r="A161" s="23"/>
      <c r="B161" s="15"/>
      <c r="C161" s="11"/>
      <c r="D161" s="7" t="s">
        <v>23</v>
      </c>
      <c r="E161" s="42" t="s">
        <v>40</v>
      </c>
      <c r="F161" s="43">
        <v>60</v>
      </c>
      <c r="G161" s="43">
        <v>4</v>
      </c>
      <c r="H161" s="43">
        <v>1</v>
      </c>
      <c r="I161" s="43">
        <v>35</v>
      </c>
      <c r="J161" s="43">
        <v>135</v>
      </c>
      <c r="K161" s="44">
        <v>420</v>
      </c>
      <c r="L161" s="43">
        <v>4.7</v>
      </c>
    </row>
    <row r="162" spans="1:12" ht="14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3">
      <c r="A163" s="23"/>
      <c r="B163" s="15"/>
      <c r="C163" s="11"/>
      <c r="D163" s="52" t="s">
        <v>26</v>
      </c>
      <c r="E163" s="42" t="s">
        <v>90</v>
      </c>
      <c r="F163" s="43">
        <v>60</v>
      </c>
      <c r="G163" s="43">
        <v>2.17</v>
      </c>
      <c r="H163" s="43">
        <v>6.3</v>
      </c>
      <c r="I163" s="43">
        <v>4.9400000000000004</v>
      </c>
      <c r="J163" s="43">
        <v>85.5</v>
      </c>
      <c r="K163" s="44">
        <v>41</v>
      </c>
      <c r="L163" s="43"/>
    </row>
    <row r="164" spans="1:12" ht="14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20.630000000000003</v>
      </c>
      <c r="H165" s="19">
        <f t="shared" si="78"/>
        <v>20.599999999999998</v>
      </c>
      <c r="I165" s="19">
        <f t="shared" si="78"/>
        <v>89</v>
      </c>
      <c r="J165" s="19">
        <f t="shared" si="78"/>
        <v>500.5</v>
      </c>
      <c r="K165" s="25"/>
      <c r="L165" s="19">
        <f t="shared" ref="L165" si="79">SUM(L158:L164)</f>
        <v>76.960000000000008</v>
      </c>
    </row>
    <row r="166" spans="1:12" ht="14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91</v>
      </c>
      <c r="F166" s="43">
        <v>60</v>
      </c>
      <c r="G166" s="43"/>
      <c r="H166" s="43">
        <v>2.7</v>
      </c>
      <c r="I166" s="43">
        <v>3</v>
      </c>
      <c r="J166" s="43">
        <v>38</v>
      </c>
      <c r="K166" s="44">
        <v>13</v>
      </c>
      <c r="L166" s="43">
        <v>18.600000000000001</v>
      </c>
    </row>
    <row r="167" spans="1:12" ht="14.3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>
        <v>2.1</v>
      </c>
      <c r="H167" s="43">
        <v>1.68</v>
      </c>
      <c r="I167" s="43">
        <v>15.44</v>
      </c>
      <c r="J167" s="43">
        <v>138</v>
      </c>
      <c r="K167" s="44">
        <v>63</v>
      </c>
      <c r="L167" s="43">
        <v>10.52</v>
      </c>
    </row>
    <row r="168" spans="1:12" ht="14.3">
      <c r="A168" s="23"/>
      <c r="B168" s="15"/>
      <c r="C168" s="11"/>
      <c r="D168" s="7" t="s">
        <v>28</v>
      </c>
      <c r="E168" s="42" t="s">
        <v>67</v>
      </c>
      <c r="F168" s="43">
        <v>188</v>
      </c>
      <c r="G168" s="43">
        <v>16.97</v>
      </c>
      <c r="H168" s="43">
        <v>15.17</v>
      </c>
      <c r="I168" s="43">
        <v>42.93</v>
      </c>
      <c r="J168" s="43">
        <v>281</v>
      </c>
      <c r="K168" s="44">
        <v>126</v>
      </c>
      <c r="L168" s="43">
        <v>42.33</v>
      </c>
    </row>
    <row r="169" spans="1:12" ht="14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3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/>
      <c r="H170" s="43"/>
      <c r="I170" s="43">
        <v>31</v>
      </c>
      <c r="J170" s="43">
        <v>123</v>
      </c>
      <c r="K170" s="44">
        <v>310</v>
      </c>
      <c r="L170" s="43">
        <v>6.3</v>
      </c>
    </row>
    <row r="171" spans="1:12" ht="14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3">
      <c r="A172" s="23"/>
      <c r="B172" s="15"/>
      <c r="C172" s="11"/>
      <c r="D172" s="7" t="s">
        <v>32</v>
      </c>
      <c r="E172" s="42" t="s">
        <v>54</v>
      </c>
      <c r="F172" s="43">
        <v>60</v>
      </c>
      <c r="G172" s="43">
        <v>5</v>
      </c>
      <c r="H172" s="43">
        <v>1</v>
      </c>
      <c r="I172" s="43">
        <v>25</v>
      </c>
      <c r="J172" s="43">
        <v>125</v>
      </c>
      <c r="K172" s="44">
        <v>421</v>
      </c>
      <c r="L172" s="43">
        <v>5.77</v>
      </c>
    </row>
    <row r="173" spans="1:12" ht="14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3">
      <c r="A175" s="24"/>
      <c r="B175" s="17"/>
      <c r="C175" s="8"/>
      <c r="D175" s="18" t="s">
        <v>33</v>
      </c>
      <c r="E175" s="9"/>
      <c r="F175" s="19">
        <f>SUM(F166:F174)</f>
        <v>708</v>
      </c>
      <c r="G175" s="19">
        <f t="shared" ref="G175:J175" si="80">SUM(G166:G174)</f>
        <v>24.07</v>
      </c>
      <c r="H175" s="19">
        <f t="shared" si="80"/>
        <v>20.55</v>
      </c>
      <c r="I175" s="19">
        <f t="shared" si="80"/>
        <v>117.37</v>
      </c>
      <c r="J175" s="19">
        <f t="shared" si="80"/>
        <v>705</v>
      </c>
      <c r="K175" s="25"/>
      <c r="L175" s="19">
        <f>SUM(L166:L174)</f>
        <v>83.52</v>
      </c>
    </row>
    <row r="176" spans="1:12" ht="14.9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1208</v>
      </c>
      <c r="G176" s="32">
        <f t="shared" ref="G176" si="81">G165+G175</f>
        <v>44.7</v>
      </c>
      <c r="H176" s="32">
        <f t="shared" ref="H176" si="82">H165+H175</f>
        <v>41.15</v>
      </c>
      <c r="I176" s="32">
        <f t="shared" ref="I176" si="83">I165+I175</f>
        <v>206.37</v>
      </c>
      <c r="J176" s="32">
        <f t="shared" ref="J176:L176" si="84">J165+J175</f>
        <v>1205.5</v>
      </c>
      <c r="K176" s="32"/>
      <c r="L176" s="32">
        <f t="shared" si="84"/>
        <v>160.48000000000002</v>
      </c>
    </row>
    <row r="177" spans="1:12" ht="14.3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180</v>
      </c>
      <c r="G177" s="40">
        <v>12.5</v>
      </c>
      <c r="H177" s="40">
        <v>14.3</v>
      </c>
      <c r="I177" s="40">
        <v>27.6</v>
      </c>
      <c r="J177" s="40">
        <v>196</v>
      </c>
      <c r="K177" s="41">
        <v>207</v>
      </c>
      <c r="L177" s="40">
        <v>16.75</v>
      </c>
    </row>
    <row r="178" spans="1:12" ht="14.3">
      <c r="A178" s="23"/>
      <c r="B178" s="15"/>
      <c r="C178" s="11"/>
      <c r="D178" s="52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3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/>
      <c r="H179" s="43"/>
      <c r="I179" s="43">
        <v>9</v>
      </c>
      <c r="J179" s="43">
        <v>38</v>
      </c>
      <c r="K179" s="44">
        <v>302</v>
      </c>
      <c r="L179" s="43">
        <v>3.84</v>
      </c>
    </row>
    <row r="180" spans="1:12" ht="14.3">
      <c r="A180" s="23"/>
      <c r="B180" s="15"/>
      <c r="C180" s="11"/>
      <c r="D180" s="7" t="s">
        <v>23</v>
      </c>
      <c r="E180" s="42" t="s">
        <v>93</v>
      </c>
      <c r="F180" s="43">
        <v>65</v>
      </c>
      <c r="G180" s="43">
        <v>7.95</v>
      </c>
      <c r="H180" s="43">
        <v>4.99</v>
      </c>
      <c r="I180" s="43">
        <v>35</v>
      </c>
      <c r="J180" s="43">
        <v>187.5</v>
      </c>
      <c r="K180" s="44">
        <v>420</v>
      </c>
      <c r="L180" s="43">
        <v>28.62</v>
      </c>
    </row>
    <row r="181" spans="1:12" ht="14.3">
      <c r="A181" s="23"/>
      <c r="B181" s="15"/>
      <c r="C181" s="11"/>
      <c r="D181" s="7" t="s">
        <v>24</v>
      </c>
      <c r="E181" s="42" t="s">
        <v>50</v>
      </c>
      <c r="F181" s="43">
        <v>150</v>
      </c>
      <c r="G181" s="43">
        <v>0.6</v>
      </c>
      <c r="H181" s="43"/>
      <c r="I181" s="43">
        <v>14.69</v>
      </c>
      <c r="J181" s="43">
        <v>62.39</v>
      </c>
      <c r="K181" s="44">
        <v>424</v>
      </c>
      <c r="L181" s="43">
        <v>27.75</v>
      </c>
    </row>
    <row r="182" spans="1:12" ht="14.3">
      <c r="A182" s="23"/>
      <c r="B182" s="15"/>
      <c r="C182" s="11"/>
      <c r="D182" s="52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3">
      <c r="A183" s="23"/>
      <c r="B183" s="15"/>
      <c r="C183" s="11"/>
      <c r="D183" s="52"/>
      <c r="E183" s="42"/>
      <c r="F183" s="43"/>
      <c r="G183" s="43"/>
      <c r="H183" s="43"/>
      <c r="I183" s="43"/>
      <c r="J183" s="43"/>
      <c r="K183" s="44"/>
      <c r="L183" s="43"/>
    </row>
    <row r="184" spans="1:12" ht="15.8" customHeight="1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5">SUM(G177:G183)</f>
        <v>21.05</v>
      </c>
      <c r="H184" s="19">
        <f t="shared" si="85"/>
        <v>19.29</v>
      </c>
      <c r="I184" s="19">
        <f t="shared" si="85"/>
        <v>86.289999999999992</v>
      </c>
      <c r="J184" s="19">
        <f t="shared" si="85"/>
        <v>483.89</v>
      </c>
      <c r="K184" s="25"/>
      <c r="L184" s="19">
        <f>SUM(L177:L183)</f>
        <v>76.960000000000008</v>
      </c>
    </row>
    <row r="185" spans="1:12" ht="14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3">
      <c r="A186" s="23"/>
      <c r="B186" s="15"/>
      <c r="C186" s="11"/>
      <c r="D186" s="7" t="s">
        <v>27</v>
      </c>
      <c r="E186" s="42" t="s">
        <v>95</v>
      </c>
      <c r="F186" s="43">
        <v>220</v>
      </c>
      <c r="G186" s="43">
        <v>4.24</v>
      </c>
      <c r="H186" s="43">
        <v>5.92</v>
      </c>
      <c r="I186" s="43">
        <v>22.4</v>
      </c>
      <c r="J186" s="43">
        <v>161.6</v>
      </c>
      <c r="K186" s="44">
        <v>65</v>
      </c>
      <c r="L186" s="43">
        <v>14.56</v>
      </c>
    </row>
    <row r="187" spans="1:12" ht="14.3">
      <c r="A187" s="23"/>
      <c r="B187" s="15"/>
      <c r="C187" s="11"/>
      <c r="D187" s="7" t="s">
        <v>28</v>
      </c>
      <c r="E187" s="42" t="s">
        <v>45</v>
      </c>
      <c r="F187" s="43">
        <v>90</v>
      </c>
      <c r="G187" s="43">
        <v>7.86</v>
      </c>
      <c r="H187" s="43">
        <v>7.7</v>
      </c>
      <c r="I187" s="43">
        <v>8.14</v>
      </c>
      <c r="J187" s="43">
        <v>143.4</v>
      </c>
      <c r="K187" s="44">
        <v>8</v>
      </c>
      <c r="L187" s="43">
        <v>47.07</v>
      </c>
    </row>
    <row r="188" spans="1:12" ht="14.3">
      <c r="A188" s="23"/>
      <c r="B188" s="15"/>
      <c r="C188" s="11"/>
      <c r="D188" s="7" t="s">
        <v>29</v>
      </c>
      <c r="E188" s="42" t="s">
        <v>79</v>
      </c>
      <c r="F188" s="43">
        <v>150</v>
      </c>
      <c r="G188" s="43">
        <v>8.83</v>
      </c>
      <c r="H188" s="43">
        <v>7.7</v>
      </c>
      <c r="I188" s="43">
        <v>38.58</v>
      </c>
      <c r="J188" s="43">
        <v>260</v>
      </c>
      <c r="K188" s="44">
        <v>183</v>
      </c>
      <c r="L188" s="43">
        <v>9.2100000000000009</v>
      </c>
    </row>
    <row r="189" spans="1:12" ht="14.3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/>
      <c r="H189" s="43"/>
      <c r="I189" s="43">
        <v>24</v>
      </c>
      <c r="J189" s="43">
        <v>94</v>
      </c>
      <c r="K189" s="44">
        <v>320</v>
      </c>
      <c r="L189" s="43">
        <v>6.91</v>
      </c>
    </row>
    <row r="190" spans="1:12" ht="14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3">
      <c r="A191" s="23"/>
      <c r="B191" s="15"/>
      <c r="C191" s="11"/>
      <c r="D191" s="7" t="s">
        <v>32</v>
      </c>
      <c r="E191" s="42" t="s">
        <v>54</v>
      </c>
      <c r="F191" s="43">
        <v>50</v>
      </c>
      <c r="G191" s="43">
        <v>5</v>
      </c>
      <c r="H191" s="43">
        <v>1</v>
      </c>
      <c r="I191" s="43">
        <v>25</v>
      </c>
      <c r="J191" s="43">
        <v>125</v>
      </c>
      <c r="K191" s="44">
        <v>421</v>
      </c>
      <c r="L191" s="43">
        <v>5.77</v>
      </c>
    </row>
    <row r="192" spans="1:12" ht="14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3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6">SUM(G185:G193)</f>
        <v>25.93</v>
      </c>
      <c r="H194" s="19">
        <f t="shared" si="86"/>
        <v>22.32</v>
      </c>
      <c r="I194" s="19">
        <f t="shared" si="86"/>
        <v>118.12</v>
      </c>
      <c r="J194" s="19">
        <f t="shared" si="86"/>
        <v>784</v>
      </c>
      <c r="K194" s="25"/>
      <c r="L194" s="19">
        <f t="shared" ref="L194" si="87">SUM(L185:L193)</f>
        <v>83.52</v>
      </c>
    </row>
    <row r="195" spans="1:12" ht="14.95" thickBot="1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1305</v>
      </c>
      <c r="G195" s="32">
        <f t="shared" ref="G195" si="88">G184+G194</f>
        <v>46.980000000000004</v>
      </c>
      <c r="H195" s="32">
        <f t="shared" ref="H195" si="89">H184+H194</f>
        <v>41.61</v>
      </c>
      <c r="I195" s="32">
        <f t="shared" ref="I195" si="90">I184+I194</f>
        <v>204.41</v>
      </c>
      <c r="J195" s="32">
        <f t="shared" ref="J195:L195" si="91">J184+J194</f>
        <v>1267.8899999999999</v>
      </c>
      <c r="K195" s="32"/>
      <c r="L195" s="32">
        <f t="shared" si="91"/>
        <v>160.48000000000002</v>
      </c>
    </row>
    <row r="196" spans="1:12" ht="14.3" thickBot="1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1222.5999999999999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46.734000000000002</v>
      </c>
      <c r="H196" s="34">
        <f t="shared" si="92"/>
        <v>43.37</v>
      </c>
      <c r="I196" s="34">
        <f t="shared" si="92"/>
        <v>211.53399999999996</v>
      </c>
      <c r="J196" s="34">
        <f t="shared" si="92"/>
        <v>1259.3869999999999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160.48000000000002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orientation="landscape" r:id="rId1"/>
  <rowBreaks count="9" manualBreakCount="9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opsh2</cp:lastModifiedBy>
  <cp:lastPrinted>2026-01-16T03:36:07Z</cp:lastPrinted>
  <dcterms:created xsi:type="dcterms:W3CDTF">2022-05-16T14:23:56Z</dcterms:created>
  <dcterms:modified xsi:type="dcterms:W3CDTF">2026-03-06T04:33:17Z</dcterms:modified>
</cp:coreProperties>
</file>